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<sst xmlns="http://schemas.openxmlformats.org/spreadsheetml/2006/main" count="143" uniqueCount="75">
  <si>
    <t>старт. номер</t>
  </si>
  <si>
    <t>участник</t>
  </si>
  <si>
    <t>автомобиль</t>
  </si>
  <si>
    <t>класс</t>
  </si>
  <si>
    <t>откуда</t>
  </si>
  <si>
    <t>ДС-1-1</t>
  </si>
  <si>
    <t>ДС-1-2</t>
  </si>
  <si>
    <t>ДС-1 итог</t>
  </si>
  <si>
    <t>ДС-2-1</t>
  </si>
  <si>
    <t>ДС-2-2</t>
  </si>
  <si>
    <t>ДС-2 итог</t>
  </si>
  <si>
    <t>ДС-3-1</t>
  </si>
  <si>
    <t>ДС-3-2</t>
  </si>
  <si>
    <t>ДС-3 итог</t>
  </si>
  <si>
    <t>ИТОГО</t>
  </si>
  <si>
    <t>КЛАСС</t>
  </si>
  <si>
    <t>МЕСТО</t>
  </si>
  <si>
    <t>абсолют</t>
  </si>
  <si>
    <t>Алексей Лапшинов</t>
  </si>
  <si>
    <t>ВАЗ-2108-02</t>
  </si>
  <si>
    <t>1600 - ПП</t>
  </si>
  <si>
    <t>Кострома</t>
  </si>
  <si>
    <t>Дмитрий Касаткин</t>
  </si>
  <si>
    <t>ВАЗ-21102</t>
  </si>
  <si>
    <t>Алексей Васильев</t>
  </si>
  <si>
    <t>Opel Record</t>
  </si>
  <si>
    <t>2000 - ЗП</t>
  </si>
  <si>
    <t>Матвей Закопырин</t>
  </si>
  <si>
    <t>Toyota Vista</t>
  </si>
  <si>
    <t>2000 - ПП</t>
  </si>
  <si>
    <t>Москва</t>
  </si>
  <si>
    <t>Максим Максимов</t>
  </si>
  <si>
    <t>Subaru Impreza</t>
  </si>
  <si>
    <t>2000 - U</t>
  </si>
  <si>
    <t>Алексей Зайцев</t>
  </si>
  <si>
    <t>Kia Rio</t>
  </si>
  <si>
    <t>Сергей Беляков</t>
  </si>
  <si>
    <t>ВАЗ-21074</t>
  </si>
  <si>
    <t>1600 - ЗП</t>
  </si>
  <si>
    <t>Антон Лобов</t>
  </si>
  <si>
    <t>ВАЗ-2112</t>
  </si>
  <si>
    <t>Игорь Строков</t>
  </si>
  <si>
    <t>АЗЛК-2141</t>
  </si>
  <si>
    <t>Владимир Северюхин</t>
  </si>
  <si>
    <t>ВАЗ-2105</t>
  </si>
  <si>
    <t>выбыл</t>
  </si>
  <si>
    <t>Дмитрий Шаров</t>
  </si>
  <si>
    <t>Mazda 323F BA</t>
  </si>
  <si>
    <t>Ярославль</t>
  </si>
  <si>
    <t>Сергей Куревенков</t>
  </si>
  <si>
    <t>Mercedes 190</t>
  </si>
  <si>
    <t>Андрей Тихонов</t>
  </si>
  <si>
    <t>Opel Senator</t>
  </si>
  <si>
    <t>Олег Одинец</t>
  </si>
  <si>
    <t>BMW M5</t>
  </si>
  <si>
    <t>Павел Щигорев</t>
  </si>
  <si>
    <t>Peugeot 206</t>
  </si>
  <si>
    <t>Андрей Чернов</t>
  </si>
  <si>
    <t>Audi 100</t>
  </si>
  <si>
    <t>Сергей Фролов</t>
  </si>
  <si>
    <t>Игорь Плотников</t>
  </si>
  <si>
    <t>Валерий Гарбалы</t>
  </si>
  <si>
    <t>Ford Focus C-max</t>
  </si>
  <si>
    <t>Владимир</t>
  </si>
  <si>
    <t>Андрей Чеканов</t>
  </si>
  <si>
    <t>ВАЗ-11113</t>
  </si>
  <si>
    <t>Вадим Шураков</t>
  </si>
  <si>
    <t>ВАЗ-21213</t>
  </si>
  <si>
    <t>Федор Ладонников</t>
  </si>
  <si>
    <t>Дмитрий Задумин</t>
  </si>
  <si>
    <t>ВАЗ-21065</t>
  </si>
  <si>
    <t>Андрей Тюнев</t>
  </si>
  <si>
    <t>ВАЗ-21093</t>
  </si>
  <si>
    <t>Вологда</t>
  </si>
  <si>
    <t>Вячеслав Термаков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</si>
</sst>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10"/>
      <name val="Arial Black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F1">
      <selection activeCell="S17" sqref="S17"/>
    </sheetView>
  </sheetViews>
  <sheetFormatPr defaultColWidth="9.00390625" defaultRowHeight="12.75"/>
  <cols>
    <col min="1" max="1" width="11.875" style="0" bestFit="1" customWidth="1"/>
    <col min="2" max="2" width="20.25390625" style="0" bestFit="1" customWidth="1"/>
    <col min="3" max="3" width="16.625" style="0" bestFit="1" customWidth="1"/>
    <col min="4" max="4" width="9.25390625" style="0" bestFit="1" customWidth="1"/>
    <col min="5" max="5" width="10.25390625" style="0" bestFit="1" customWidth="1"/>
    <col min="6" max="7" width="6.75390625" style="0" bestFit="1" customWidth="1"/>
    <col min="9" max="9" width="2.25390625" style="0" customWidth="1"/>
    <col min="10" max="11" width="6.75390625" style="0" bestFit="1" customWidth="1"/>
    <col min="13" max="13" width="2.125" style="0" customWidth="1"/>
    <col min="14" max="15" width="6.75390625" style="0" bestFit="1" customWidth="1"/>
    <col min="17" max="17" width="2.00390625" style="0" customWidth="1"/>
    <col min="18" max="18" width="7.125" style="0" bestFit="1" customWidth="1"/>
    <col min="19" max="19" width="9.25390625" style="0" bestFit="1" customWidth="1"/>
    <col min="20" max="20" width="7.625" style="0" bestFit="1" customWidth="1"/>
    <col min="21" max="21" width="8.125" style="0" bestFit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15" t="s">
        <v>7</v>
      </c>
      <c r="I1" s="16"/>
      <c r="J1" s="4" t="s">
        <v>8</v>
      </c>
      <c r="K1" s="4" t="s">
        <v>9</v>
      </c>
      <c r="L1" s="2" t="s">
        <v>10</v>
      </c>
      <c r="M1" s="16"/>
      <c r="N1" s="4" t="s">
        <v>11</v>
      </c>
      <c r="O1" s="4" t="s">
        <v>12</v>
      </c>
      <c r="P1" s="2" t="s">
        <v>13</v>
      </c>
      <c r="Q1" s="16"/>
      <c r="R1" s="2" t="s">
        <v>14</v>
      </c>
      <c r="S1" s="4" t="s">
        <v>15</v>
      </c>
      <c r="T1" s="4" t="s">
        <v>16</v>
      </c>
      <c r="U1" s="9" t="s">
        <v>17</v>
      </c>
    </row>
    <row r="2" spans="1:21" ht="15">
      <c r="A2" s="3">
        <v>1</v>
      </c>
      <c r="B2" s="4" t="s">
        <v>18</v>
      </c>
      <c r="C2" s="5" t="s">
        <v>19</v>
      </c>
      <c r="D2" s="5" t="s">
        <v>20</v>
      </c>
      <c r="E2" s="5" t="s">
        <v>21</v>
      </c>
      <c r="F2" s="17">
        <v>45.02</v>
      </c>
      <c r="G2" s="18">
        <v>72.84</v>
      </c>
      <c r="H2" s="17">
        <f>SUM(F2:G2)</f>
        <v>117.86000000000001</v>
      </c>
      <c r="I2" s="19"/>
      <c r="J2" s="17">
        <v>23.64</v>
      </c>
      <c r="K2" s="17">
        <v>24.1</v>
      </c>
      <c r="L2" s="17">
        <f>SUM(J2:K2)</f>
        <v>47.74</v>
      </c>
      <c r="M2" s="19"/>
      <c r="N2" s="17">
        <v>59.76</v>
      </c>
      <c r="O2" s="17">
        <v>58.48</v>
      </c>
      <c r="P2" s="17">
        <f>SUM(N2:O2)</f>
        <v>118.24</v>
      </c>
      <c r="Q2" s="19"/>
      <c r="R2" s="20">
        <f>P2+L2+H2</f>
        <v>283.84000000000003</v>
      </c>
      <c r="S2" s="6" t="s">
        <v>20</v>
      </c>
      <c r="T2" s="6">
        <v>8</v>
      </c>
      <c r="U2" s="5"/>
    </row>
    <row r="3" spans="1:21" ht="15">
      <c r="A3" s="3">
        <v>2</v>
      </c>
      <c r="B3" s="4" t="s">
        <v>22</v>
      </c>
      <c r="C3" s="5" t="s">
        <v>23</v>
      </c>
      <c r="D3" s="5" t="s">
        <v>20</v>
      </c>
      <c r="E3" s="5" t="s">
        <v>21</v>
      </c>
      <c r="F3" s="17">
        <v>45.73</v>
      </c>
      <c r="G3" s="17">
        <v>46.39</v>
      </c>
      <c r="H3" s="17">
        <f aca="true" t="shared" si="0" ref="H3:H36">SUM(F3:G3)</f>
        <v>92.12</v>
      </c>
      <c r="I3" s="19"/>
      <c r="J3" s="18">
        <v>40</v>
      </c>
      <c r="K3" s="17">
        <v>24</v>
      </c>
      <c r="L3" s="17">
        <f aca="true" t="shared" si="1" ref="L3:L36">SUM(J3:K3)</f>
        <v>64</v>
      </c>
      <c r="M3" s="19"/>
      <c r="N3" s="17">
        <v>58.28</v>
      </c>
      <c r="O3" s="17">
        <v>57.74</v>
      </c>
      <c r="P3" s="17">
        <f aca="true" t="shared" si="2" ref="P3:P36">SUM(N3:O3)</f>
        <v>116.02000000000001</v>
      </c>
      <c r="Q3" s="19"/>
      <c r="R3" s="20">
        <f>P3+L3+H3</f>
        <v>272.14</v>
      </c>
      <c r="S3" s="6" t="s">
        <v>20</v>
      </c>
      <c r="T3" s="6">
        <v>6</v>
      </c>
      <c r="U3" s="5"/>
    </row>
    <row r="4" spans="1:21" ht="15">
      <c r="A4" s="3">
        <v>3</v>
      </c>
      <c r="B4" s="4" t="s">
        <v>24</v>
      </c>
      <c r="C4" s="5" t="s">
        <v>25</v>
      </c>
      <c r="D4" s="5" t="s">
        <v>26</v>
      </c>
      <c r="E4" s="5" t="s">
        <v>21</v>
      </c>
      <c r="F4" s="17">
        <v>44.54</v>
      </c>
      <c r="G4" s="17">
        <v>45.1</v>
      </c>
      <c r="H4" s="17">
        <f t="shared" si="0"/>
        <v>89.64</v>
      </c>
      <c r="I4" s="19"/>
      <c r="J4" s="17">
        <v>23.1</v>
      </c>
      <c r="K4" s="17">
        <v>24.32</v>
      </c>
      <c r="L4" s="17">
        <f t="shared" si="1"/>
        <v>47.42</v>
      </c>
      <c r="M4" s="19"/>
      <c r="N4" s="17">
        <v>57.5</v>
      </c>
      <c r="O4" s="17">
        <v>55.5</v>
      </c>
      <c r="P4" s="17">
        <f t="shared" si="2"/>
        <v>113</v>
      </c>
      <c r="Q4" s="19"/>
      <c r="R4" s="21">
        <f>P4+L4+H4</f>
        <v>250.06</v>
      </c>
      <c r="S4" s="7" t="s">
        <v>26</v>
      </c>
      <c r="T4" s="7">
        <v>2</v>
      </c>
      <c r="U4" s="5"/>
    </row>
    <row r="5" spans="1:21" ht="15">
      <c r="A5" s="3">
        <v>4</v>
      </c>
      <c r="B5" s="7" t="s">
        <v>27</v>
      </c>
      <c r="C5" s="5" t="s">
        <v>28</v>
      </c>
      <c r="D5" s="5" t="s">
        <v>29</v>
      </c>
      <c r="E5" s="5" t="s">
        <v>30</v>
      </c>
      <c r="F5" s="17">
        <v>37.28</v>
      </c>
      <c r="G5" s="17">
        <v>37.11</v>
      </c>
      <c r="H5" s="17">
        <f t="shared" si="0"/>
        <v>74.39</v>
      </c>
      <c r="I5" s="19"/>
      <c r="J5" s="17">
        <v>23.86</v>
      </c>
      <c r="K5" s="17">
        <v>19.8</v>
      </c>
      <c r="L5" s="17">
        <f t="shared" si="1"/>
        <v>43.66</v>
      </c>
      <c r="M5" s="19"/>
      <c r="N5" s="17">
        <v>50.02</v>
      </c>
      <c r="O5" s="17">
        <v>49.8</v>
      </c>
      <c r="P5" s="17">
        <f t="shared" si="2"/>
        <v>99.82</v>
      </c>
      <c r="Q5" s="19"/>
      <c r="R5" s="22">
        <f>P5+L5+H5</f>
        <v>217.87</v>
      </c>
      <c r="S5" s="8" t="s">
        <v>29</v>
      </c>
      <c r="T5" s="8">
        <v>1</v>
      </c>
      <c r="U5" s="5">
        <v>1</v>
      </c>
    </row>
    <row r="6" spans="1:21" ht="15">
      <c r="A6" s="3">
        <v>5</v>
      </c>
      <c r="B6" s="10"/>
      <c r="C6" s="10"/>
      <c r="D6" s="10"/>
      <c r="E6" s="1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"/>
      <c r="T6" s="10"/>
      <c r="U6" s="10"/>
    </row>
    <row r="7" spans="1:21" ht="15">
      <c r="A7" s="3">
        <v>6</v>
      </c>
      <c r="B7" s="10"/>
      <c r="C7" s="10"/>
      <c r="D7" s="10"/>
      <c r="E7" s="1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</row>
    <row r="8" spans="1:21" ht="15">
      <c r="A8" s="3">
        <v>7</v>
      </c>
      <c r="B8" s="7" t="s">
        <v>31</v>
      </c>
      <c r="C8" s="5" t="s">
        <v>32</v>
      </c>
      <c r="D8" s="5" t="s">
        <v>33</v>
      </c>
      <c r="E8" s="5" t="s">
        <v>30</v>
      </c>
      <c r="F8" s="17">
        <v>36.42</v>
      </c>
      <c r="G8" s="17">
        <v>36.16</v>
      </c>
      <c r="H8" s="17">
        <f t="shared" si="0"/>
        <v>72.58</v>
      </c>
      <c r="I8" s="19"/>
      <c r="J8" s="17">
        <v>20</v>
      </c>
      <c r="K8" s="17">
        <v>19.16</v>
      </c>
      <c r="L8" s="17">
        <f t="shared" si="1"/>
        <v>39.16</v>
      </c>
      <c r="M8" s="19"/>
      <c r="N8" s="17">
        <v>49.02</v>
      </c>
      <c r="O8" s="17">
        <v>58.16</v>
      </c>
      <c r="P8" s="17">
        <f t="shared" si="2"/>
        <v>107.18</v>
      </c>
      <c r="Q8" s="19"/>
      <c r="R8" s="24">
        <f>P8+L8+H8</f>
        <v>218.92000000000002</v>
      </c>
      <c r="S8" s="11" t="s">
        <v>33</v>
      </c>
      <c r="T8" s="11">
        <v>1</v>
      </c>
      <c r="U8" s="5">
        <v>2</v>
      </c>
    </row>
    <row r="9" spans="1:21" ht="15">
      <c r="A9" s="3">
        <v>8</v>
      </c>
      <c r="B9" s="7" t="s">
        <v>34</v>
      </c>
      <c r="C9" s="5" t="s">
        <v>35</v>
      </c>
      <c r="D9" s="5" t="s">
        <v>20</v>
      </c>
      <c r="E9" s="5" t="s">
        <v>30</v>
      </c>
      <c r="F9" s="17">
        <v>39.51</v>
      </c>
      <c r="G9" s="17">
        <v>39.39</v>
      </c>
      <c r="H9" s="17">
        <f t="shared" si="0"/>
        <v>78.9</v>
      </c>
      <c r="I9" s="19"/>
      <c r="J9" s="17">
        <v>21.68</v>
      </c>
      <c r="K9" s="17">
        <v>22.26</v>
      </c>
      <c r="L9" s="17">
        <f t="shared" si="1"/>
        <v>43.94</v>
      </c>
      <c r="M9" s="19"/>
      <c r="N9" s="17">
        <v>54.21</v>
      </c>
      <c r="O9" s="18">
        <v>100.04</v>
      </c>
      <c r="P9" s="17">
        <f t="shared" si="2"/>
        <v>154.25</v>
      </c>
      <c r="Q9" s="19"/>
      <c r="R9" s="20">
        <f>P9+L9+H9</f>
        <v>277.09000000000003</v>
      </c>
      <c r="S9" s="6" t="s">
        <v>20</v>
      </c>
      <c r="T9" s="6">
        <v>7</v>
      </c>
      <c r="U9" s="5"/>
    </row>
    <row r="10" spans="1:21" ht="15">
      <c r="A10" s="3">
        <v>9</v>
      </c>
      <c r="B10" s="10"/>
      <c r="C10" s="10"/>
      <c r="D10" s="10"/>
      <c r="E10" s="1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</row>
    <row r="11" spans="1:21" ht="15">
      <c r="A11" s="3">
        <v>10</v>
      </c>
      <c r="B11" s="4" t="s">
        <v>36</v>
      </c>
      <c r="C11" s="5" t="s">
        <v>37</v>
      </c>
      <c r="D11" s="5" t="s">
        <v>38</v>
      </c>
      <c r="E11" s="5" t="s">
        <v>21</v>
      </c>
      <c r="F11" s="17">
        <v>39.32</v>
      </c>
      <c r="G11" s="17">
        <v>40.57</v>
      </c>
      <c r="H11" s="17">
        <f t="shared" si="0"/>
        <v>79.89</v>
      </c>
      <c r="I11" s="19"/>
      <c r="J11" s="17">
        <v>23.14</v>
      </c>
      <c r="K11" s="17">
        <v>22.64</v>
      </c>
      <c r="L11" s="17">
        <f t="shared" si="1"/>
        <v>45.78</v>
      </c>
      <c r="M11" s="19"/>
      <c r="N11" s="17">
        <v>55.31</v>
      </c>
      <c r="O11" s="17">
        <v>58.45</v>
      </c>
      <c r="P11" s="17">
        <f t="shared" si="2"/>
        <v>113.76</v>
      </c>
      <c r="Q11" s="19"/>
      <c r="R11" s="25">
        <f>P11+L11+H11</f>
        <v>239.43</v>
      </c>
      <c r="S11" s="2" t="s">
        <v>38</v>
      </c>
      <c r="T11" s="2">
        <v>2</v>
      </c>
      <c r="U11" s="5"/>
    </row>
    <row r="12" spans="1:21" ht="15">
      <c r="A12" s="3">
        <v>11</v>
      </c>
      <c r="B12" s="10"/>
      <c r="C12" s="10"/>
      <c r="D12" s="10"/>
      <c r="E12" s="1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0"/>
      <c r="T12" s="10"/>
      <c r="U12" s="10"/>
    </row>
    <row r="13" spans="1:21" ht="15">
      <c r="A13" s="3">
        <v>12</v>
      </c>
      <c r="B13" s="4" t="s">
        <v>39</v>
      </c>
      <c r="C13" s="5" t="s">
        <v>40</v>
      </c>
      <c r="D13" s="5" t="s">
        <v>20</v>
      </c>
      <c r="E13" s="5" t="s">
        <v>21</v>
      </c>
      <c r="F13" s="17">
        <v>41.2</v>
      </c>
      <c r="G13" s="18">
        <v>72.84</v>
      </c>
      <c r="H13" s="17">
        <f t="shared" si="0"/>
        <v>114.04</v>
      </c>
      <c r="I13" s="19"/>
      <c r="J13" s="17">
        <v>21.04</v>
      </c>
      <c r="K13" s="17">
        <v>21.2</v>
      </c>
      <c r="L13" s="17">
        <f t="shared" si="1"/>
        <v>42.239999999999995</v>
      </c>
      <c r="M13" s="19"/>
      <c r="N13" s="17">
        <v>54.9</v>
      </c>
      <c r="O13" s="17">
        <v>53.57</v>
      </c>
      <c r="P13" s="17">
        <f t="shared" si="2"/>
        <v>108.47</v>
      </c>
      <c r="Q13" s="19"/>
      <c r="R13" s="20">
        <f>P13+L13+H13</f>
        <v>264.75</v>
      </c>
      <c r="S13" s="6" t="s">
        <v>20</v>
      </c>
      <c r="T13" s="6">
        <v>4</v>
      </c>
      <c r="U13" s="5"/>
    </row>
    <row r="14" spans="1:21" ht="15">
      <c r="A14" s="3">
        <v>13</v>
      </c>
      <c r="B14" s="7" t="s">
        <v>41</v>
      </c>
      <c r="C14" s="5" t="s">
        <v>42</v>
      </c>
      <c r="D14" s="5" t="s">
        <v>29</v>
      </c>
      <c r="E14" s="5" t="s">
        <v>30</v>
      </c>
      <c r="F14" s="17">
        <v>39.45</v>
      </c>
      <c r="G14" s="17">
        <v>39.82</v>
      </c>
      <c r="H14" s="17">
        <f t="shared" si="0"/>
        <v>79.27000000000001</v>
      </c>
      <c r="I14" s="19"/>
      <c r="J14" s="17">
        <v>22.37</v>
      </c>
      <c r="K14" s="17">
        <v>21.98</v>
      </c>
      <c r="L14" s="17">
        <f t="shared" si="1"/>
        <v>44.35</v>
      </c>
      <c r="M14" s="19"/>
      <c r="N14" s="17">
        <v>53.82</v>
      </c>
      <c r="O14" s="17">
        <v>59.77</v>
      </c>
      <c r="P14" s="17">
        <f t="shared" si="2"/>
        <v>113.59</v>
      </c>
      <c r="Q14" s="19"/>
      <c r="R14" s="22">
        <f>P14+L14+H14</f>
        <v>237.21</v>
      </c>
      <c r="S14" s="8" t="s">
        <v>29</v>
      </c>
      <c r="T14" s="8">
        <v>2</v>
      </c>
      <c r="U14" s="5"/>
    </row>
    <row r="15" spans="1:21" ht="15">
      <c r="A15" s="3">
        <v>14</v>
      </c>
      <c r="B15" s="12" t="s">
        <v>43</v>
      </c>
      <c r="C15" s="5" t="s">
        <v>44</v>
      </c>
      <c r="D15" s="5" t="s">
        <v>38</v>
      </c>
      <c r="E15" s="5" t="s">
        <v>21</v>
      </c>
      <c r="F15" s="17">
        <v>48.51</v>
      </c>
      <c r="G15" s="18">
        <v>72.84</v>
      </c>
      <c r="H15" s="17">
        <f t="shared" si="0"/>
        <v>121.35</v>
      </c>
      <c r="I15" s="19"/>
      <c r="J15" s="17">
        <v>22.23</v>
      </c>
      <c r="K15" s="17">
        <v>21.35</v>
      </c>
      <c r="L15" s="17">
        <f t="shared" si="1"/>
        <v>43.58</v>
      </c>
      <c r="M15" s="19"/>
      <c r="N15" s="17">
        <v>55.54</v>
      </c>
      <c r="O15" s="18">
        <v>100.04</v>
      </c>
      <c r="P15" s="17">
        <f t="shared" si="2"/>
        <v>155.58</v>
      </c>
      <c r="Q15" s="19"/>
      <c r="R15" s="25" t="s">
        <v>45</v>
      </c>
      <c r="S15" s="2" t="s">
        <v>38</v>
      </c>
      <c r="T15" s="2" t="s">
        <v>45</v>
      </c>
      <c r="U15" s="5"/>
    </row>
    <row r="16" spans="1:21" ht="15">
      <c r="A16" s="3">
        <v>15</v>
      </c>
      <c r="B16" s="7" t="s">
        <v>46</v>
      </c>
      <c r="C16" s="13" t="s">
        <v>47</v>
      </c>
      <c r="D16" s="5" t="s">
        <v>20</v>
      </c>
      <c r="E16" s="5" t="s">
        <v>48</v>
      </c>
      <c r="F16" s="17">
        <v>45.1</v>
      </c>
      <c r="G16" s="17">
        <v>41.1</v>
      </c>
      <c r="H16" s="17">
        <f t="shared" si="0"/>
        <v>86.2</v>
      </c>
      <c r="I16" s="19"/>
      <c r="J16" s="17">
        <v>21.8</v>
      </c>
      <c r="K16" s="18">
        <v>40</v>
      </c>
      <c r="L16" s="17">
        <f t="shared" si="1"/>
        <v>61.8</v>
      </c>
      <c r="M16" s="19"/>
      <c r="N16" s="17">
        <v>56.7</v>
      </c>
      <c r="O16" s="17">
        <v>61.7</v>
      </c>
      <c r="P16" s="17">
        <f t="shared" si="2"/>
        <v>118.4</v>
      </c>
      <c r="Q16" s="19"/>
      <c r="R16" s="20">
        <f aca="true" t="shared" si="3" ref="R16:R21">P16+L16+H16</f>
        <v>266.4</v>
      </c>
      <c r="S16" s="6" t="s">
        <v>20</v>
      </c>
      <c r="T16" s="6">
        <v>5</v>
      </c>
      <c r="U16" s="5"/>
    </row>
    <row r="17" spans="1:21" ht="15">
      <c r="A17" s="3">
        <v>16</v>
      </c>
      <c r="B17" s="4" t="s">
        <v>49</v>
      </c>
      <c r="C17" s="5" t="s">
        <v>50</v>
      </c>
      <c r="D17" s="5" t="s">
        <v>26</v>
      </c>
      <c r="E17" s="5" t="s">
        <v>21</v>
      </c>
      <c r="F17" s="17">
        <v>40.26</v>
      </c>
      <c r="G17" s="17">
        <v>40.74</v>
      </c>
      <c r="H17" s="17">
        <f t="shared" si="0"/>
        <v>81</v>
      </c>
      <c r="I17" s="19"/>
      <c r="J17" s="17">
        <v>22.57</v>
      </c>
      <c r="K17" s="17">
        <v>22.77</v>
      </c>
      <c r="L17" s="17">
        <f t="shared" si="1"/>
        <v>45.34</v>
      </c>
      <c r="M17" s="19"/>
      <c r="N17" s="17">
        <v>57.9</v>
      </c>
      <c r="O17" s="17">
        <v>57.54</v>
      </c>
      <c r="P17" s="17">
        <f t="shared" si="2"/>
        <v>115.44</v>
      </c>
      <c r="Q17" s="19"/>
      <c r="R17" s="21">
        <f t="shared" si="3"/>
        <v>241.78</v>
      </c>
      <c r="S17" s="7" t="s">
        <v>26</v>
      </c>
      <c r="T17" s="7">
        <v>1</v>
      </c>
      <c r="U17" s="5"/>
    </row>
    <row r="18" spans="1:21" ht="15">
      <c r="A18" s="3">
        <v>17</v>
      </c>
      <c r="B18" s="4" t="s">
        <v>51</v>
      </c>
      <c r="C18" s="5" t="s">
        <v>52</v>
      </c>
      <c r="D18" s="5" t="s">
        <v>33</v>
      </c>
      <c r="E18" s="5" t="s">
        <v>21</v>
      </c>
      <c r="F18" s="17">
        <v>43.48</v>
      </c>
      <c r="G18" s="17">
        <v>40.6</v>
      </c>
      <c r="H18" s="17">
        <f t="shared" si="0"/>
        <v>84.08</v>
      </c>
      <c r="I18" s="19"/>
      <c r="J18" s="18">
        <v>40</v>
      </c>
      <c r="K18" s="17">
        <v>20.87</v>
      </c>
      <c r="L18" s="17">
        <f t="shared" si="1"/>
        <v>60.870000000000005</v>
      </c>
      <c r="M18" s="19"/>
      <c r="N18" s="17">
        <v>57.26</v>
      </c>
      <c r="O18" s="17">
        <v>60.73</v>
      </c>
      <c r="P18" s="17">
        <f t="shared" si="2"/>
        <v>117.99</v>
      </c>
      <c r="Q18" s="19"/>
      <c r="R18" s="24">
        <f t="shared" si="3"/>
        <v>262.94</v>
      </c>
      <c r="S18" s="11" t="s">
        <v>33</v>
      </c>
      <c r="T18" s="11">
        <v>3</v>
      </c>
      <c r="U18" s="5"/>
    </row>
    <row r="19" spans="1:21" ht="15">
      <c r="A19" s="3">
        <v>18</v>
      </c>
      <c r="B19" s="7" t="s">
        <v>53</v>
      </c>
      <c r="C19" s="9" t="s">
        <v>54</v>
      </c>
      <c r="D19" s="9" t="s">
        <v>33</v>
      </c>
      <c r="E19" s="9" t="s">
        <v>30</v>
      </c>
      <c r="F19" s="17">
        <v>39.73</v>
      </c>
      <c r="G19" s="18">
        <v>72.84</v>
      </c>
      <c r="H19" s="17">
        <f t="shared" si="0"/>
        <v>112.57</v>
      </c>
      <c r="I19" s="19"/>
      <c r="J19" s="17">
        <v>21.86</v>
      </c>
      <c r="K19" s="18">
        <v>40</v>
      </c>
      <c r="L19" s="17">
        <f t="shared" si="1"/>
        <v>61.86</v>
      </c>
      <c r="M19" s="19"/>
      <c r="N19" s="17">
        <v>68.23</v>
      </c>
      <c r="O19" s="17">
        <v>50.61</v>
      </c>
      <c r="P19" s="17">
        <f t="shared" si="2"/>
        <v>118.84</v>
      </c>
      <c r="Q19" s="19"/>
      <c r="R19" s="24">
        <f t="shared" si="3"/>
        <v>293.27</v>
      </c>
      <c r="S19" s="11" t="s">
        <v>33</v>
      </c>
      <c r="T19" s="11">
        <v>4</v>
      </c>
      <c r="U19" s="5"/>
    </row>
    <row r="20" spans="1:21" ht="15">
      <c r="A20" s="3">
        <v>19</v>
      </c>
      <c r="B20" s="7" t="s">
        <v>55</v>
      </c>
      <c r="C20" s="5" t="s">
        <v>56</v>
      </c>
      <c r="D20" s="5" t="s">
        <v>29</v>
      </c>
      <c r="E20" s="5" t="s">
        <v>30</v>
      </c>
      <c r="F20" s="17">
        <v>40.5</v>
      </c>
      <c r="G20" s="17">
        <v>39.8</v>
      </c>
      <c r="H20" s="17">
        <f t="shared" si="0"/>
        <v>80.3</v>
      </c>
      <c r="I20" s="19"/>
      <c r="J20" s="18">
        <v>40</v>
      </c>
      <c r="K20" s="18">
        <v>40</v>
      </c>
      <c r="L20" s="17">
        <f t="shared" si="1"/>
        <v>80</v>
      </c>
      <c r="M20" s="19"/>
      <c r="N20" s="17">
        <v>56.12</v>
      </c>
      <c r="O20" s="17">
        <v>58.4</v>
      </c>
      <c r="P20" s="17">
        <f t="shared" si="2"/>
        <v>114.52</v>
      </c>
      <c r="Q20" s="19"/>
      <c r="R20" s="22">
        <f t="shared" si="3"/>
        <v>274.82</v>
      </c>
      <c r="S20" s="8" t="s">
        <v>29</v>
      </c>
      <c r="T20" s="8">
        <v>3</v>
      </c>
      <c r="U20" s="5"/>
    </row>
    <row r="21" spans="1:21" ht="15">
      <c r="A21" s="3">
        <v>20</v>
      </c>
      <c r="B21" s="4" t="s">
        <v>57</v>
      </c>
      <c r="C21" s="5" t="s">
        <v>58</v>
      </c>
      <c r="D21" s="5" t="s">
        <v>33</v>
      </c>
      <c r="E21" s="5" t="s">
        <v>21</v>
      </c>
      <c r="F21" s="17">
        <v>38.89</v>
      </c>
      <c r="G21" s="17">
        <v>40.42</v>
      </c>
      <c r="H21" s="17">
        <f t="shared" si="0"/>
        <v>79.31</v>
      </c>
      <c r="I21" s="19"/>
      <c r="J21" s="17">
        <v>21.97</v>
      </c>
      <c r="K21" s="17">
        <v>22.16</v>
      </c>
      <c r="L21" s="17">
        <f t="shared" si="1"/>
        <v>44.129999999999995</v>
      </c>
      <c r="M21" s="19"/>
      <c r="N21" s="17">
        <v>53.45</v>
      </c>
      <c r="O21" s="17">
        <v>56.07</v>
      </c>
      <c r="P21" s="17">
        <f t="shared" si="2"/>
        <v>109.52000000000001</v>
      </c>
      <c r="Q21" s="19"/>
      <c r="R21" s="24">
        <f t="shared" si="3"/>
        <v>232.96</v>
      </c>
      <c r="S21" s="11" t="s">
        <v>33</v>
      </c>
      <c r="T21" s="11">
        <v>2</v>
      </c>
      <c r="U21" s="5"/>
    </row>
    <row r="22" spans="1:21" ht="15">
      <c r="A22" s="3">
        <v>21</v>
      </c>
      <c r="B22" s="10"/>
      <c r="C22" s="10"/>
      <c r="D22" s="10"/>
      <c r="E22" s="1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0"/>
      <c r="T22" s="10"/>
      <c r="U22" s="10"/>
    </row>
    <row r="23" spans="1:21" ht="15">
      <c r="A23" s="3">
        <v>22</v>
      </c>
      <c r="B23" s="4" t="s">
        <v>59</v>
      </c>
      <c r="C23" s="5" t="s">
        <v>37</v>
      </c>
      <c r="D23" s="5" t="s">
        <v>38</v>
      </c>
      <c r="E23" s="5" t="s">
        <v>21</v>
      </c>
      <c r="F23" s="17">
        <v>40.8</v>
      </c>
      <c r="G23" s="17">
        <v>40.8</v>
      </c>
      <c r="H23" s="17">
        <f t="shared" si="0"/>
        <v>81.6</v>
      </c>
      <c r="I23" s="19"/>
      <c r="J23" s="17">
        <v>22.34</v>
      </c>
      <c r="K23" s="17">
        <v>21.51</v>
      </c>
      <c r="L23" s="17">
        <f t="shared" si="1"/>
        <v>43.85</v>
      </c>
      <c r="M23" s="19"/>
      <c r="N23" s="17">
        <v>55.54</v>
      </c>
      <c r="O23" s="17">
        <v>55.05</v>
      </c>
      <c r="P23" s="17">
        <f t="shared" si="2"/>
        <v>110.59</v>
      </c>
      <c r="Q23" s="19"/>
      <c r="R23" s="25">
        <f>P23+L23+H23</f>
        <v>236.04</v>
      </c>
      <c r="S23" s="2" t="s">
        <v>38</v>
      </c>
      <c r="T23" s="2">
        <v>1</v>
      </c>
      <c r="U23" s="5"/>
    </row>
    <row r="24" spans="1:21" ht="15">
      <c r="A24" s="3">
        <v>23</v>
      </c>
      <c r="B24" s="4" t="s">
        <v>60</v>
      </c>
      <c r="C24" s="5" t="s">
        <v>23</v>
      </c>
      <c r="D24" s="5" t="s">
        <v>20</v>
      </c>
      <c r="E24" s="5" t="s">
        <v>21</v>
      </c>
      <c r="F24" s="17">
        <v>41.42</v>
      </c>
      <c r="G24" s="17">
        <v>40.61</v>
      </c>
      <c r="H24" s="17">
        <f t="shared" si="0"/>
        <v>82.03</v>
      </c>
      <c r="I24" s="19"/>
      <c r="J24" s="17">
        <v>22.02</v>
      </c>
      <c r="K24" s="17">
        <v>22.54</v>
      </c>
      <c r="L24" s="17">
        <f t="shared" si="1"/>
        <v>44.56</v>
      </c>
      <c r="M24" s="19"/>
      <c r="N24" s="17">
        <v>59.09</v>
      </c>
      <c r="O24" s="17">
        <v>54.67</v>
      </c>
      <c r="P24" s="17">
        <f t="shared" si="2"/>
        <v>113.76</v>
      </c>
      <c r="Q24" s="19"/>
      <c r="R24" s="20">
        <f>P24+L24+H24</f>
        <v>240.35</v>
      </c>
      <c r="S24" s="6" t="s">
        <v>20</v>
      </c>
      <c r="T24" s="6">
        <v>2</v>
      </c>
      <c r="U24" s="5"/>
    </row>
    <row r="25" spans="1:21" ht="15">
      <c r="A25" s="3">
        <v>24</v>
      </c>
      <c r="B25" s="10"/>
      <c r="C25" s="10"/>
      <c r="D25" s="10"/>
      <c r="E25" s="1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0"/>
      <c r="T25" s="10"/>
      <c r="U25" s="10"/>
    </row>
    <row r="26" spans="1:21" ht="15">
      <c r="A26" s="3">
        <v>25</v>
      </c>
      <c r="B26" s="7" t="s">
        <v>61</v>
      </c>
      <c r="C26" s="5" t="s">
        <v>62</v>
      </c>
      <c r="D26" s="5" t="s">
        <v>29</v>
      </c>
      <c r="E26" s="5" t="s">
        <v>63</v>
      </c>
      <c r="F26" s="17">
        <v>43.04</v>
      </c>
      <c r="G26" s="18">
        <v>72.84</v>
      </c>
      <c r="H26" s="17">
        <f t="shared" si="0"/>
        <v>115.88</v>
      </c>
      <c r="I26" s="19"/>
      <c r="J26" s="18">
        <v>40</v>
      </c>
      <c r="K26" s="17">
        <v>21.9</v>
      </c>
      <c r="L26" s="17">
        <f t="shared" si="1"/>
        <v>61.9</v>
      </c>
      <c r="M26" s="19"/>
      <c r="N26" s="17"/>
      <c r="O26" s="17"/>
      <c r="P26" s="17"/>
      <c r="Q26" s="19"/>
      <c r="R26" s="22" t="s">
        <v>45</v>
      </c>
      <c r="S26" s="8" t="s">
        <v>29</v>
      </c>
      <c r="T26" s="8" t="s">
        <v>45</v>
      </c>
      <c r="U26" s="5"/>
    </row>
    <row r="27" spans="1:21" ht="15">
      <c r="A27" s="3">
        <v>26</v>
      </c>
      <c r="B27" s="10"/>
      <c r="C27" s="10"/>
      <c r="D27" s="10"/>
      <c r="E27" s="10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0"/>
      <c r="T27" s="10"/>
      <c r="U27" s="10"/>
    </row>
    <row r="28" spans="1:21" ht="15">
      <c r="A28" s="3">
        <v>27</v>
      </c>
      <c r="B28" s="4" t="s">
        <v>64</v>
      </c>
      <c r="C28" s="5" t="s">
        <v>65</v>
      </c>
      <c r="D28" s="5">
        <v>1200</v>
      </c>
      <c r="E28" s="5" t="s">
        <v>21</v>
      </c>
      <c r="F28" s="18">
        <v>72.84</v>
      </c>
      <c r="G28" s="17">
        <v>41.6</v>
      </c>
      <c r="H28" s="17">
        <f t="shared" si="0"/>
        <v>114.44</v>
      </c>
      <c r="I28" s="19"/>
      <c r="J28" s="18">
        <v>40</v>
      </c>
      <c r="K28" s="17">
        <v>25.26</v>
      </c>
      <c r="L28" s="17">
        <f t="shared" si="1"/>
        <v>65.26</v>
      </c>
      <c r="M28" s="19"/>
      <c r="N28" s="17">
        <v>65.15</v>
      </c>
      <c r="O28" s="17">
        <v>73.92</v>
      </c>
      <c r="P28" s="17">
        <f t="shared" si="2"/>
        <v>139.07</v>
      </c>
      <c r="Q28" s="19"/>
      <c r="R28" s="26">
        <f>P28+L28+H28</f>
        <v>318.77</v>
      </c>
      <c r="S28" s="14">
        <v>1200</v>
      </c>
      <c r="T28" s="14">
        <v>1</v>
      </c>
      <c r="U28" s="5"/>
    </row>
    <row r="29" spans="1:21" ht="15">
      <c r="A29" s="3">
        <v>28</v>
      </c>
      <c r="B29" s="10"/>
      <c r="C29" s="10"/>
      <c r="D29" s="10"/>
      <c r="E29" s="10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0"/>
      <c r="T29" s="10"/>
      <c r="U29" s="10"/>
    </row>
    <row r="30" spans="1:21" ht="15">
      <c r="A30" s="3">
        <v>29</v>
      </c>
      <c r="B30" s="10"/>
      <c r="C30" s="10"/>
      <c r="D30" s="10"/>
      <c r="E30" s="1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0"/>
      <c r="T30" s="10"/>
      <c r="U30" s="10"/>
    </row>
    <row r="31" spans="1:21" ht="15">
      <c r="A31" s="3">
        <v>30</v>
      </c>
      <c r="B31" s="4" t="s">
        <v>66</v>
      </c>
      <c r="C31" s="5" t="s">
        <v>67</v>
      </c>
      <c r="D31" s="5" t="s">
        <v>29</v>
      </c>
      <c r="E31" s="5" t="s">
        <v>21</v>
      </c>
      <c r="F31" s="17">
        <v>44.95</v>
      </c>
      <c r="G31" s="18">
        <v>72.84</v>
      </c>
      <c r="H31" s="17">
        <f t="shared" si="0"/>
        <v>117.79</v>
      </c>
      <c r="I31" s="19"/>
      <c r="J31" s="17">
        <v>27.76</v>
      </c>
      <c r="K31" s="17">
        <v>26.2</v>
      </c>
      <c r="L31" s="17">
        <f t="shared" si="1"/>
        <v>53.96</v>
      </c>
      <c r="M31" s="19"/>
      <c r="N31" s="17">
        <v>63.82</v>
      </c>
      <c r="O31" s="17">
        <v>61.2</v>
      </c>
      <c r="P31" s="17">
        <f t="shared" si="2"/>
        <v>125.02000000000001</v>
      </c>
      <c r="Q31" s="19"/>
      <c r="R31" s="22">
        <f>P31+L31+H31</f>
        <v>296.77000000000004</v>
      </c>
      <c r="S31" s="8" t="s">
        <v>29</v>
      </c>
      <c r="T31" s="8">
        <v>4</v>
      </c>
      <c r="U31" s="5"/>
    </row>
    <row r="32" spans="1:21" ht="15">
      <c r="A32" s="3">
        <v>31</v>
      </c>
      <c r="B32" s="10"/>
      <c r="C32" s="10"/>
      <c r="D32" s="10"/>
      <c r="E32" s="1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0"/>
      <c r="T32" s="10"/>
      <c r="U32" s="10"/>
    </row>
    <row r="33" spans="1:21" ht="15">
      <c r="A33" s="3">
        <v>32</v>
      </c>
      <c r="B33" s="4" t="s">
        <v>68</v>
      </c>
      <c r="C33" s="5" t="s">
        <v>65</v>
      </c>
      <c r="D33" s="5">
        <v>1200</v>
      </c>
      <c r="E33" s="5" t="s">
        <v>21</v>
      </c>
      <c r="F33" s="18">
        <v>72.84</v>
      </c>
      <c r="G33" s="18">
        <v>72.84</v>
      </c>
      <c r="H33" s="17">
        <f t="shared" si="0"/>
        <v>145.68</v>
      </c>
      <c r="I33" s="19"/>
      <c r="J33" s="18">
        <v>40</v>
      </c>
      <c r="K33" s="17">
        <v>24.66</v>
      </c>
      <c r="L33" s="17">
        <f t="shared" si="1"/>
        <v>64.66</v>
      </c>
      <c r="M33" s="19"/>
      <c r="N33" s="17">
        <v>55.02</v>
      </c>
      <c r="O33" s="17">
        <v>65.48</v>
      </c>
      <c r="P33" s="17">
        <f t="shared" si="2"/>
        <v>120.5</v>
      </c>
      <c r="Q33" s="19"/>
      <c r="R33" s="26">
        <f>P33+L33+H33</f>
        <v>330.84000000000003</v>
      </c>
      <c r="S33" s="14">
        <v>1200</v>
      </c>
      <c r="T33" s="14">
        <v>2</v>
      </c>
      <c r="U33" s="5"/>
    </row>
    <row r="34" spans="1:21" ht="15">
      <c r="A34" s="3">
        <v>33</v>
      </c>
      <c r="B34" s="4" t="s">
        <v>69</v>
      </c>
      <c r="C34" s="5" t="s">
        <v>70</v>
      </c>
      <c r="D34" s="5" t="s">
        <v>38</v>
      </c>
      <c r="E34" s="5" t="s">
        <v>21</v>
      </c>
      <c r="F34" s="17">
        <v>43.93</v>
      </c>
      <c r="G34" s="18">
        <v>72.84</v>
      </c>
      <c r="H34" s="17">
        <f t="shared" si="0"/>
        <v>116.77000000000001</v>
      </c>
      <c r="I34" s="19"/>
      <c r="J34" s="17">
        <v>23.07</v>
      </c>
      <c r="K34" s="17">
        <v>23</v>
      </c>
      <c r="L34" s="17">
        <f t="shared" si="1"/>
        <v>46.07</v>
      </c>
      <c r="M34" s="19"/>
      <c r="N34" s="17">
        <v>56.02</v>
      </c>
      <c r="O34" s="17">
        <v>54.48</v>
      </c>
      <c r="P34" s="17">
        <f t="shared" si="2"/>
        <v>110.5</v>
      </c>
      <c r="Q34" s="19"/>
      <c r="R34" s="25">
        <f>P34+L34+H34</f>
        <v>273.34000000000003</v>
      </c>
      <c r="S34" s="2" t="s">
        <v>38</v>
      </c>
      <c r="T34" s="2">
        <v>3</v>
      </c>
      <c r="U34" s="5"/>
    </row>
    <row r="35" spans="1:21" ht="15">
      <c r="A35" s="3">
        <v>34</v>
      </c>
      <c r="B35" s="7" t="s">
        <v>71</v>
      </c>
      <c r="C35" s="5" t="s">
        <v>72</v>
      </c>
      <c r="D35" s="5" t="s">
        <v>20</v>
      </c>
      <c r="E35" s="5" t="s">
        <v>73</v>
      </c>
      <c r="F35" s="17">
        <v>39.45</v>
      </c>
      <c r="G35" s="17">
        <v>39.45</v>
      </c>
      <c r="H35" s="17">
        <f t="shared" si="0"/>
        <v>78.9</v>
      </c>
      <c r="I35" s="19"/>
      <c r="J35" s="17">
        <v>20.54</v>
      </c>
      <c r="K35" s="17">
        <v>21.67</v>
      </c>
      <c r="L35" s="17">
        <f t="shared" si="1"/>
        <v>42.21</v>
      </c>
      <c r="M35" s="19"/>
      <c r="N35" s="17">
        <v>53.08</v>
      </c>
      <c r="O35" s="17">
        <v>54.02</v>
      </c>
      <c r="P35" s="17">
        <f t="shared" si="2"/>
        <v>107.1</v>
      </c>
      <c r="Q35" s="19"/>
      <c r="R35" s="20">
        <f>P35+L35+H35</f>
        <v>228.21</v>
      </c>
      <c r="S35" s="6" t="s">
        <v>20</v>
      </c>
      <c r="T35" s="6">
        <v>1</v>
      </c>
      <c r="U35" s="5">
        <v>3</v>
      </c>
    </row>
    <row r="36" spans="1:21" ht="15">
      <c r="A36" s="3">
        <v>35</v>
      </c>
      <c r="B36" s="4" t="s">
        <v>74</v>
      </c>
      <c r="C36" s="5" t="s">
        <v>72</v>
      </c>
      <c r="D36" s="5" t="s">
        <v>20</v>
      </c>
      <c r="E36" s="5" t="s">
        <v>21</v>
      </c>
      <c r="F36" s="17">
        <v>42.98</v>
      </c>
      <c r="G36" s="17">
        <v>42.1</v>
      </c>
      <c r="H36" s="17">
        <f t="shared" si="0"/>
        <v>85.08</v>
      </c>
      <c r="I36" s="19"/>
      <c r="J36" s="17">
        <v>21.48</v>
      </c>
      <c r="K36" s="18">
        <v>40</v>
      </c>
      <c r="L36" s="17">
        <f t="shared" si="1"/>
        <v>61.480000000000004</v>
      </c>
      <c r="M36" s="19"/>
      <c r="N36" s="17">
        <v>57.45</v>
      </c>
      <c r="O36" s="17">
        <v>57.45</v>
      </c>
      <c r="P36" s="17">
        <f t="shared" si="2"/>
        <v>114.9</v>
      </c>
      <c r="Q36" s="19"/>
      <c r="R36" s="20">
        <f>P36+L36+H36</f>
        <v>261.46</v>
      </c>
      <c r="S36" s="6" t="s">
        <v>20</v>
      </c>
      <c r="T36" s="6">
        <v>3</v>
      </c>
      <c r="U3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Стрелок</dc:creator>
  <cp:keywords/>
  <dc:description/>
  <cp:lastModifiedBy>Стрелок</cp:lastModifiedBy>
  <dcterms:created xsi:type="dcterms:W3CDTF">2004-11-08T20:28:04Z</dcterms:created>
  <dcterms:modified xsi:type="dcterms:W3CDTF">2004-11-08T20:34:24Z</dcterms:modified>
  <cp:category/>
  <cp:version/>
  <cp:contentType/>
  <cp:contentStatus/>
</cp:coreProperties>
</file>